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" i="1"/>
  <c r="H7"/>
  <c r="H8"/>
  <c r="H9"/>
  <c r="G7"/>
  <c r="G8"/>
  <c r="G9"/>
  <c r="G6"/>
  <c r="E10"/>
  <c r="E7"/>
  <c r="E8"/>
  <c r="E9"/>
  <c r="E6"/>
  <c r="H6"/>
  <c r="F10"/>
  <c r="F7"/>
  <c r="F8"/>
  <c r="F9"/>
  <c r="F6"/>
  <c r="D10"/>
  <c r="D9"/>
  <c r="D8"/>
  <c r="D7"/>
  <c r="D6"/>
  <c r="C10"/>
  <c r="C8"/>
  <c r="C9"/>
  <c r="C7"/>
  <c r="C6"/>
  <c r="B10"/>
  <c r="G10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6" authorId="0">
      <text>
        <r>
          <rPr>
            <b/>
            <sz val="8"/>
            <color indexed="81"/>
            <rFont val="Tahoma"/>
            <charset val="1"/>
          </rPr>
          <t xml:space="preserve"> :Engineering Manager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7" authorId="0">
      <text>
        <r>
          <rPr>
            <b/>
            <sz val="8"/>
            <color indexed="81"/>
            <rFont val="Tahoma"/>
            <charset val="1"/>
          </rPr>
          <t xml:space="preserve"> :Personal Trainer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 xml:space="preserve"> :Veterinarian 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 xml:space="preserve"> :Psychologist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<sst xmlns="http://schemas.openxmlformats.org/spreadsheetml/2006/main" count="13" uniqueCount="13">
  <si>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Name</t>
  </si>
  <si>
    <t>Monthly Gross Pay</t>
  </si>
  <si>
    <t>State Income Tax (3.9%)</t>
  </si>
  <si>
    <t>Federal Income Tax (15%)</t>
  </si>
  <si>
    <t>Medicare Tax (1.45%)</t>
  </si>
  <si>
    <t>Total Deductions</t>
  </si>
  <si>
    <t>Monthly Net Pay</t>
  </si>
  <si>
    <t>Angela VanDerHeyden</t>
  </si>
  <si>
    <t>Rebecca Mazur</t>
  </si>
  <si>
    <t>Sarah McCarthy</t>
  </si>
  <si>
    <t>Angelica Shipp</t>
  </si>
  <si>
    <t>Total</t>
  </si>
  <si>
    <t>F.I.C.A.(6.2%)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</si>
</sst>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321098</xdr:colOff>
      <xdr:row>0</xdr:row>
      <xdr:rowOff>24353</xdr:rowOff>
    </xdr:from>
    <xdr:ext cx="8184727" cy="966247"/>
    <xdr:sp macro="" textlink="">
      <xdr:nvSpPr>
        <xdr:cNvPr id="2" name="Rectangle 1"/>
        <xdr:cNvSpPr/>
      </xdr:nvSpPr>
      <xdr:spPr>
        <a:xfrm>
          <a:off x="930698" y="24353"/>
          <a:ext cx="8184727" cy="9662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Payroll Among Friends</a:t>
          </a:r>
        </a:p>
      </xdr:txBody>
    </xdr:sp>
    <xdr:clientData/>
  </xdr:oneCellAnchor>
  <xdr:twoCellAnchor editAs="oneCell">
    <xdr:from>
      <xdr:col>0</xdr:col>
      <xdr:colOff>822724</xdr:colOff>
      <xdr:row>0</xdr:row>
      <xdr:rowOff>135598</xdr:rowOff>
    </xdr:from>
    <xdr:to>
      <xdr:col>1</xdr:col>
      <xdr:colOff>255985</xdr:colOff>
      <xdr:row>3</xdr:row>
      <xdr:rowOff>137634</xdr:rowOff>
    </xdr:to>
    <xdr:pic>
      <xdr:nvPicPr>
        <xdr:cNvPr id="3" name="Picture 2" descr="pigg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724" y="135598"/>
          <a:ext cx="862011" cy="573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topLeftCell="D1" zoomScale="120" zoomScaleNormal="120" workbookViewId="0">
      <selection activeCell="H10" sqref="A1:H10"/>
    </sheetView>
  </sheetViews>
  <sheetFormatPr defaultRowHeight="15"/>
  <cols>
    <col min="1" max="1" width="21.42578125" bestFit="1" customWidth="1"/>
    <col min="2" max="2" width="17.5703125" bestFit="1" customWidth="1"/>
    <col min="3" max="3" width="22.42578125" bestFit="1" customWidth="1"/>
    <col min="4" max="4" width="24" bestFit="1" customWidth="1"/>
    <col min="5" max="5" width="11.5703125" bestFit="1" customWidth="1"/>
    <col min="6" max="6" width="20" bestFit="1" customWidth="1"/>
    <col min="7" max="7" width="16" bestFit="1" customWidth="1"/>
    <col min="8" max="8" width="15.85546875" bestFit="1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2" t="s">
        <v>0</v>
      </c>
      <c r="B5" s="2" t="s">
        <v>1</v>
      </c>
      <c r="C5" s="2" t="s">
        <v>2</v>
      </c>
      <c r="D5" s="2" t="s">
        <v>3</v>
      </c>
      <c r="E5" s="2" t="s">
        <v>12</v>
      </c>
      <c r="F5" s="2" t="s">
        <v>4</v>
      </c>
      <c r="G5" s="2" t="s">
        <v>5</v>
      </c>
      <c r="H5" s="2" t="s">
        <v>6</v>
      </c>
    </row>
    <row r="6" spans="1:8">
      <c r="A6" s="1" t="s">
        <v>7</v>
      </c>
      <c r="B6" s="3">
        <v>11810.83</v>
      </c>
      <c r="C6" s="3">
        <f>B6*3.9%</f>
        <v>460.62236999999999</v>
      </c>
      <c r="D6" s="3">
        <f>B6*15%</f>
        <v>1771.6244999999999</v>
      </c>
      <c r="E6" s="3">
        <f>B6*6.2%</f>
        <v>732.27145999999993</v>
      </c>
      <c r="F6" s="3">
        <f>B6*1.45%</f>
        <v>171.25703499999997</v>
      </c>
      <c r="G6" s="3">
        <f>SUM(C6:F6)</f>
        <v>3135.775365</v>
      </c>
      <c r="H6" s="3">
        <f>B6-G6</f>
        <v>8675.0546350000004</v>
      </c>
    </row>
    <row r="7" spans="1:8">
      <c r="A7" s="1" t="s">
        <v>8</v>
      </c>
      <c r="B7" s="3">
        <v>3701.67</v>
      </c>
      <c r="C7" s="3">
        <f>B7*3.9%</f>
        <v>144.36512999999999</v>
      </c>
      <c r="D7" s="3">
        <f>B7*15%</f>
        <v>555.25049999999999</v>
      </c>
      <c r="E7" s="3">
        <f t="shared" ref="E7:E9" si="0">B7*6.2%</f>
        <v>229.50354000000002</v>
      </c>
      <c r="F7" s="3">
        <f t="shared" ref="F7:F9" si="1">B7*1.45%</f>
        <v>53.674214999999997</v>
      </c>
      <c r="G7" s="3">
        <f t="shared" ref="G7:G9" si="2">SUM(C7:F7)</f>
        <v>982.79338500000006</v>
      </c>
      <c r="H7" s="3">
        <f t="shared" ref="H7:H10" si="3">B7-G7</f>
        <v>2718.8766150000001</v>
      </c>
    </row>
    <row r="8" spans="1:8">
      <c r="A8" s="1" t="s">
        <v>9</v>
      </c>
      <c r="B8" s="3">
        <v>8675.83</v>
      </c>
      <c r="C8" s="3">
        <f t="shared" ref="C8:C9" si="4">B8*3.9%</f>
        <v>338.35737</v>
      </c>
      <c r="D8" s="3">
        <f>B8*15%</f>
        <v>1301.3744999999999</v>
      </c>
      <c r="E8" s="3">
        <f t="shared" si="0"/>
        <v>537.90146000000004</v>
      </c>
      <c r="F8" s="3">
        <f t="shared" si="1"/>
        <v>125.79953499999999</v>
      </c>
      <c r="G8" s="3">
        <f t="shared" si="2"/>
        <v>2303.4328649999998</v>
      </c>
      <c r="H8" s="3">
        <f t="shared" si="3"/>
        <v>6372.3971350000002</v>
      </c>
    </row>
    <row r="9" spans="1:8">
      <c r="A9" s="1" t="s">
        <v>10</v>
      </c>
      <c r="B9" s="3">
        <v>6900</v>
      </c>
      <c r="C9" s="3">
        <f t="shared" si="4"/>
        <v>269.10000000000002</v>
      </c>
      <c r="D9" s="3">
        <f>B9*15%</f>
        <v>1035</v>
      </c>
      <c r="E9" s="3">
        <f t="shared" si="0"/>
        <v>427.8</v>
      </c>
      <c r="F9" s="3">
        <f t="shared" si="1"/>
        <v>100.05</v>
      </c>
      <c r="G9" s="3">
        <f t="shared" si="2"/>
        <v>1831.9499999999998</v>
      </c>
      <c r="H9" s="3">
        <f t="shared" si="3"/>
        <v>5068.05</v>
      </c>
    </row>
    <row r="10" spans="1:8">
      <c r="A10" s="1" t="s">
        <v>11</v>
      </c>
      <c r="B10" s="3">
        <f>B6+B7+B8+B9</f>
        <v>31088.33</v>
      </c>
      <c r="C10" s="3">
        <f>C6+C7+C8+C9</f>
        <v>1212.4448699999998</v>
      </c>
      <c r="D10" s="3">
        <f>D6+D7+D8+D9</f>
        <v>4663.2494999999999</v>
      </c>
      <c r="E10" s="3">
        <f>SUM(E6:E9)</f>
        <v>1927.4764600000001</v>
      </c>
      <c r="F10" s="3">
        <f>SUM(F6:F9)</f>
        <v>450.78078499999998</v>
      </c>
      <c r="G10" s="3">
        <f>SUM(C10:F10)</f>
        <v>8253.9516149999999</v>
      </c>
      <c r="H10" s="3">
        <f t="shared" si="3"/>
        <v>22834.378385000004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2011-06-08T14:44:34Z</dcterms:created>
  <dcterms:modified xsi:type="dcterms:W3CDTF">2011-06-08T16:08:25Z</dcterms:modified>
</cp:coreProperties>
</file>